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V8" i="1"/>
  <c r="V7"/>
  <c r="V6"/>
  <c r="V5"/>
  <c r="Y8"/>
  <c r="Y7"/>
  <c r="Y6"/>
  <c r="Y5"/>
  <c r="G8"/>
  <c r="G7"/>
  <c r="G6"/>
  <c r="G5"/>
  <c r="J8"/>
  <c r="J7"/>
  <c r="J6"/>
  <c r="J5"/>
  <c r="M8"/>
  <c r="M7"/>
  <c r="M6"/>
  <c r="M5"/>
  <c r="P8"/>
  <c r="P7"/>
  <c r="P6"/>
  <c r="P5"/>
  <c r="D7"/>
  <c r="D6"/>
  <c r="D5"/>
  <c r="S8"/>
  <c r="S7"/>
  <c r="S6"/>
  <c r="S5"/>
  <c r="D8"/>
  <c r="V9" l="1"/>
  <c r="J9"/>
  <c r="G9"/>
  <c r="Y9"/>
  <c r="P9"/>
  <c r="M9"/>
  <c r="D9"/>
  <c r="S9"/>
</calcChain>
</file>

<file path=xl/sharedStrings.xml><?xml version="1.0" encoding="utf-8"?>
<sst xmlns="http://schemas.openxmlformats.org/spreadsheetml/2006/main" count="44" uniqueCount="23">
  <si>
    <t>Piece</t>
  </si>
  <si>
    <t>ZoG Value</t>
  </si>
  <si>
    <t>ZoG Pawn Value</t>
  </si>
  <si>
    <t>ZoG/Pawn Value</t>
  </si>
  <si>
    <t>*The ZoG/Pawn Value is the relative value of the pieces with the Pawn value set to 1.</t>
  </si>
  <si>
    <t>Bishop (or equivalent)</t>
  </si>
  <si>
    <t>Knight (or equivalent)</t>
  </si>
  <si>
    <t>Rook (or equivalent)</t>
  </si>
  <si>
    <t>Queen (or equivalent)</t>
  </si>
  <si>
    <t>Chess</t>
  </si>
  <si>
    <t>Chimera Chess</t>
  </si>
  <si>
    <t>*The ZoG Pawn Value is taken from the Pawn with the lowest value as calculated by ZoG in the White starting lineup for a mirror match.</t>
  </si>
  <si>
    <t>*The Total relative value includes the the values for the additional Bishop, Knight, and Rook equivalents as well.</t>
  </si>
  <si>
    <t>Cannon Chess (based on Xiangqi)</t>
  </si>
  <si>
    <t>Stallion Chess (based on Janggi)</t>
  </si>
  <si>
    <t>Dragon Chess (based on Shogi)</t>
  </si>
  <si>
    <t>Dark Knight Chess</t>
  </si>
  <si>
    <t>Total</t>
  </si>
  <si>
    <r>
      <rPr>
        <b/>
        <sz val="11"/>
        <color theme="1"/>
        <rFont val="Calibri"/>
        <family val="2"/>
        <scheme val="minor"/>
      </rPr>
      <t>Octachess Tournament - Relative Values of Pieces as calculated by Zillions of Games (ZoG)</t>
    </r>
    <r>
      <rPr>
        <sz val="11"/>
        <color theme="1"/>
        <rFont val="Calibri"/>
        <family val="2"/>
        <scheme val="minor"/>
      </rPr>
      <t xml:space="preserve"> </t>
    </r>
  </si>
  <si>
    <t>Plato Chess</t>
  </si>
  <si>
    <t>*The ZoG Value for each piece is taken from the piece when it is at the centre of the board as calculated by ZoG for White in the following arrangement: Bishop (or equivalent) on e4, Knight (or equivalent) on d4, Rook (or equivalent) on d5, and Queen (or equivalent) on e5.</t>
  </si>
  <si>
    <t>*First move advantage in ZoG/Pawn Value scale =7.6/11 = 0.7, based on Steinitz's analysis where the Queen's value is 11 times the First Move Advantage (https://en.chessbase.com/post/the-joys-of-che-and-the-value-of-the-pieces).</t>
  </si>
  <si>
    <t>Noble Chess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</si>
</sst>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1" fillId="4" borderId="1" xfId="0" applyFont="1" applyFill="1" applyBorder="1"/>
    <xf numFmtId="0" fontId="0" fillId="0" borderId="0" xfId="0" applyAlignment="1"/>
    <xf numFmtId="0" fontId="0" fillId="0" borderId="2" xfId="0" applyFill="1" applyBorder="1"/>
    <xf numFmtId="0" fontId="0" fillId="0" borderId="0" xfId="0" applyFill="1" applyBorder="1"/>
    <xf numFmtId="0" fontId="2" fillId="6" borderId="3" xfId="0" applyFont="1" applyFill="1" applyBorder="1"/>
    <xf numFmtId="164" fontId="0" fillId="0" borderId="0" xfId="0" applyNumberFormat="1" applyAlignment="1"/>
    <xf numFmtId="164" fontId="0" fillId="0" borderId="0" xfId="0" applyNumberFormat="1" applyAlignment="1">
      <alignment horizontal="left"/>
    </xf>
    <xf numFmtId="164" fontId="0" fillId="0" borderId="1" xfId="0" applyNumberFormat="1" applyBorder="1"/>
    <xf numFmtId="164" fontId="0" fillId="0" borderId="1" xfId="0" applyNumberFormat="1" applyFill="1" applyBorder="1"/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ill="1" applyBorder="1"/>
    <xf numFmtId="2" fontId="0" fillId="0" borderId="0" xfId="0" applyNumberFormat="1" applyAlignment="1"/>
    <xf numFmtId="2" fontId="0" fillId="0" borderId="0" xfId="0" applyNumberFormat="1" applyAlignment="1">
      <alignment horizontal="left"/>
    </xf>
    <xf numFmtId="2" fontId="1" fillId="3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Border="1"/>
    <xf numFmtId="2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3"/>
  <sheetViews>
    <sheetView tabSelected="1" topLeftCell="N1" zoomScale="96" zoomScaleNormal="96" workbookViewId="0">
      <selection activeCell="Y17" sqref="W13:Y17"/>
    </sheetView>
  </sheetViews>
  <sheetFormatPr defaultRowHeight="15"/>
  <cols>
    <col min="1" max="1" width="21.140625" customWidth="1"/>
    <col min="2" max="2" width="10.7109375" customWidth="1"/>
    <col min="3" max="3" width="15.7109375" customWidth="1"/>
    <col min="4" max="4" width="15.7109375" style="21" customWidth="1"/>
    <col min="5" max="5" width="10.7109375" customWidth="1"/>
    <col min="6" max="6" width="15.7109375" customWidth="1"/>
    <col min="7" max="7" width="15.7109375" style="12" customWidth="1"/>
    <col min="8" max="8" width="10.7109375" customWidth="1"/>
    <col min="9" max="9" width="15.7109375" customWidth="1"/>
    <col min="10" max="10" width="15.7109375" style="12" customWidth="1"/>
    <col min="11" max="11" width="10.7109375" customWidth="1"/>
    <col min="12" max="12" width="15.7109375" customWidth="1"/>
    <col min="13" max="13" width="15.7109375" style="12" customWidth="1"/>
    <col min="14" max="14" width="10.7109375" customWidth="1"/>
    <col min="15" max="15" width="15.7109375" customWidth="1"/>
    <col min="16" max="16" width="15.7109375" style="12" customWidth="1"/>
    <col min="17" max="17" width="10.7109375" customWidth="1"/>
    <col min="18" max="18" width="15.7109375" customWidth="1"/>
    <col min="19" max="19" width="15.7109375" style="12" customWidth="1"/>
    <col min="20" max="20" width="10.7109375" customWidth="1"/>
    <col min="21" max="21" width="15.7109375" customWidth="1"/>
    <col min="22" max="22" width="15.7109375" style="12" customWidth="1"/>
    <col min="23" max="23" width="10.7109375" customWidth="1"/>
    <col min="24" max="24" width="15.7109375" customWidth="1"/>
    <col min="25" max="25" width="15.7109375" style="12" customWidth="1"/>
  </cols>
  <sheetData>
    <row r="1" spans="1:25">
      <c r="A1" s="4" t="s">
        <v>18</v>
      </c>
      <c r="B1" s="4"/>
      <c r="C1" s="4"/>
      <c r="D1" s="18"/>
      <c r="E1" s="4"/>
      <c r="F1" s="4"/>
      <c r="G1" s="8"/>
      <c r="H1" s="4"/>
      <c r="I1" s="4"/>
    </row>
    <row r="2" spans="1:25">
      <c r="A2" s="1"/>
      <c r="B2" s="1"/>
      <c r="C2" s="1"/>
      <c r="D2" s="19"/>
      <c r="E2" s="1"/>
      <c r="F2" s="1"/>
      <c r="G2" s="9"/>
      <c r="H2" s="1"/>
      <c r="I2" s="1"/>
    </row>
    <row r="3" spans="1:25">
      <c r="B3" s="28" t="s">
        <v>9</v>
      </c>
      <c r="C3" s="28"/>
      <c r="D3" s="28"/>
      <c r="E3" s="28" t="s">
        <v>13</v>
      </c>
      <c r="F3" s="28"/>
      <c r="G3" s="28"/>
      <c r="H3" s="28" t="s">
        <v>15</v>
      </c>
      <c r="I3" s="28"/>
      <c r="J3" s="28"/>
      <c r="K3" s="28" t="s">
        <v>14</v>
      </c>
      <c r="L3" s="28"/>
      <c r="M3" s="28"/>
      <c r="N3" s="28" t="s">
        <v>10</v>
      </c>
      <c r="O3" s="28"/>
      <c r="P3" s="28"/>
      <c r="Q3" s="28" t="s">
        <v>16</v>
      </c>
      <c r="R3" s="28"/>
      <c r="S3" s="28"/>
      <c r="T3" s="28" t="s">
        <v>19</v>
      </c>
      <c r="U3" s="28"/>
      <c r="V3" s="28"/>
      <c r="W3" s="28" t="s">
        <v>22</v>
      </c>
      <c r="X3" s="28"/>
      <c r="Y3" s="28"/>
    </row>
    <row r="4" spans="1:25">
      <c r="A4" s="3" t="s">
        <v>0</v>
      </c>
      <c r="B4" s="13" t="s">
        <v>1</v>
      </c>
      <c r="C4" s="13" t="s">
        <v>2</v>
      </c>
      <c r="D4" s="20" t="s">
        <v>3</v>
      </c>
      <c r="E4" s="13" t="s">
        <v>1</v>
      </c>
      <c r="F4" s="13" t="s">
        <v>2</v>
      </c>
      <c r="G4" s="14" t="s">
        <v>3</v>
      </c>
      <c r="H4" s="13" t="s">
        <v>1</v>
      </c>
      <c r="I4" s="13" t="s">
        <v>2</v>
      </c>
      <c r="J4" s="14" t="s">
        <v>3</v>
      </c>
      <c r="K4" s="13" t="s">
        <v>1</v>
      </c>
      <c r="L4" s="13" t="s">
        <v>2</v>
      </c>
      <c r="M4" s="14" t="s">
        <v>3</v>
      </c>
      <c r="N4" s="13" t="s">
        <v>1</v>
      </c>
      <c r="O4" s="13" t="s">
        <v>2</v>
      </c>
      <c r="P4" s="14" t="s">
        <v>3</v>
      </c>
      <c r="Q4" s="13" t="s">
        <v>1</v>
      </c>
      <c r="R4" s="13" t="s">
        <v>2</v>
      </c>
      <c r="S4" s="14" t="s">
        <v>3</v>
      </c>
      <c r="T4" s="13" t="s">
        <v>1</v>
      </c>
      <c r="U4" s="13" t="s">
        <v>2</v>
      </c>
      <c r="V4" s="14" t="s">
        <v>3</v>
      </c>
      <c r="W4" s="13" t="s">
        <v>1</v>
      </c>
      <c r="X4" s="13" t="s">
        <v>2</v>
      </c>
      <c r="Y4" s="14" t="s">
        <v>3</v>
      </c>
    </row>
    <row r="5" spans="1:25">
      <c r="A5" s="2" t="s">
        <v>5</v>
      </c>
      <c r="B5" s="2">
        <v>6327</v>
      </c>
      <c r="C5" s="2">
        <v>1869</v>
      </c>
      <c r="D5" s="10">
        <f t="shared" ref="D5:D8" si="0">B5/C5</f>
        <v>3.3852327447833064</v>
      </c>
      <c r="E5" s="2">
        <v>7987</v>
      </c>
      <c r="F5" s="2">
        <v>1861</v>
      </c>
      <c r="G5" s="10">
        <f>E5/F5</f>
        <v>4.2917786136485763</v>
      </c>
      <c r="H5" s="2">
        <v>5266</v>
      </c>
      <c r="I5" s="2">
        <v>1867</v>
      </c>
      <c r="J5" s="10">
        <f>H5/I5</f>
        <v>2.8205677557579003</v>
      </c>
      <c r="K5" s="2">
        <v>5436</v>
      </c>
      <c r="L5" s="2">
        <v>1867</v>
      </c>
      <c r="M5" s="10">
        <f>K5/L5</f>
        <v>2.911622924477772</v>
      </c>
      <c r="N5" s="2">
        <v>6735</v>
      </c>
      <c r="O5" s="2">
        <v>1865</v>
      </c>
      <c r="P5" s="10">
        <f>N5/O5</f>
        <v>3.6112600536193029</v>
      </c>
      <c r="Q5" s="2">
        <v>5662</v>
      </c>
      <c r="R5" s="2">
        <v>1876</v>
      </c>
      <c r="S5" s="10">
        <f>Q5/R5</f>
        <v>3.0181236673773988</v>
      </c>
      <c r="T5" s="2">
        <v>4722</v>
      </c>
      <c r="U5" s="2">
        <v>1862</v>
      </c>
      <c r="V5" s="10">
        <f>T5/U5</f>
        <v>2.5359828141783027</v>
      </c>
      <c r="W5" s="2">
        <v>6940</v>
      </c>
      <c r="X5" s="2">
        <v>1865</v>
      </c>
      <c r="Y5" s="10">
        <f>W5/X5</f>
        <v>3.7211796246648792</v>
      </c>
    </row>
    <row r="6" spans="1:25">
      <c r="A6" s="2" t="s">
        <v>6</v>
      </c>
      <c r="B6" s="2">
        <v>5584</v>
      </c>
      <c r="C6" s="2">
        <v>1869</v>
      </c>
      <c r="D6" s="10">
        <f t="shared" si="0"/>
        <v>2.9876939539860889</v>
      </c>
      <c r="E6" s="2">
        <v>6683</v>
      </c>
      <c r="F6" s="2">
        <v>1861</v>
      </c>
      <c r="G6" s="10">
        <f t="shared" ref="G6:G8" si="1">E6/F6</f>
        <v>3.5910800644814618</v>
      </c>
      <c r="H6" s="2">
        <v>5649</v>
      </c>
      <c r="I6" s="2">
        <v>1867</v>
      </c>
      <c r="J6" s="10">
        <f t="shared" ref="J6:J8" si="2">H6/I6</f>
        <v>3.0257096946973756</v>
      </c>
      <c r="K6" s="2">
        <v>3759</v>
      </c>
      <c r="L6" s="2">
        <v>1867</v>
      </c>
      <c r="M6" s="10">
        <f t="shared" ref="M6:M8" si="3">K6/L6</f>
        <v>2.0133904659882162</v>
      </c>
      <c r="N6" s="2">
        <v>10532</v>
      </c>
      <c r="O6" s="2">
        <v>1865</v>
      </c>
      <c r="P6" s="10">
        <f t="shared" ref="P6:P8" si="4">N6/O6</f>
        <v>5.6471849865951746</v>
      </c>
      <c r="Q6" s="2">
        <v>6672</v>
      </c>
      <c r="R6" s="2">
        <v>1876</v>
      </c>
      <c r="S6" s="10">
        <f t="shared" ref="S6:S7" si="5">Q6/R6</f>
        <v>3.556503198294243</v>
      </c>
      <c r="T6" s="2">
        <v>8436</v>
      </c>
      <c r="U6" s="2">
        <v>1862</v>
      </c>
      <c r="V6" s="10">
        <f t="shared" ref="V6:V8" si="6">T6/U6</f>
        <v>4.5306122448979593</v>
      </c>
      <c r="W6" s="2">
        <v>11673</v>
      </c>
      <c r="X6" s="2">
        <v>1865</v>
      </c>
      <c r="Y6" s="10">
        <f t="shared" ref="Y6:Y8" si="7">W6/X6</f>
        <v>6.2589812332439676</v>
      </c>
    </row>
    <row r="7" spans="1:25">
      <c r="A7" s="2" t="s">
        <v>7</v>
      </c>
      <c r="B7" s="2">
        <v>8908</v>
      </c>
      <c r="C7" s="2">
        <v>1869</v>
      </c>
      <c r="D7" s="10">
        <f t="shared" si="0"/>
        <v>4.7661851257356878</v>
      </c>
      <c r="E7" s="2">
        <v>10265</v>
      </c>
      <c r="F7" s="2">
        <v>1861</v>
      </c>
      <c r="G7" s="10">
        <f t="shared" si="1"/>
        <v>5.5158516926383667</v>
      </c>
      <c r="H7" s="2">
        <v>11694</v>
      </c>
      <c r="I7" s="2">
        <v>1867</v>
      </c>
      <c r="J7" s="10">
        <f t="shared" si="2"/>
        <v>6.2635243706480983</v>
      </c>
      <c r="K7" s="2">
        <v>12494</v>
      </c>
      <c r="L7" s="2">
        <v>1867</v>
      </c>
      <c r="M7" s="10">
        <f t="shared" si="3"/>
        <v>6.6920192822710227</v>
      </c>
      <c r="N7" s="2">
        <v>3772</v>
      </c>
      <c r="O7" s="2">
        <v>1865</v>
      </c>
      <c r="P7" s="10">
        <f t="shared" si="4"/>
        <v>2.0225201072386061</v>
      </c>
      <c r="Q7" s="2">
        <v>9493</v>
      </c>
      <c r="R7" s="2">
        <v>1876</v>
      </c>
      <c r="S7" s="10">
        <f t="shared" si="5"/>
        <v>5.0602345415778256</v>
      </c>
      <c r="T7" s="2">
        <v>10124</v>
      </c>
      <c r="U7" s="2">
        <v>1862</v>
      </c>
      <c r="V7" s="10">
        <f t="shared" si="6"/>
        <v>5.4371643394199785</v>
      </c>
      <c r="W7" s="2">
        <v>6910</v>
      </c>
      <c r="X7" s="2">
        <v>1865</v>
      </c>
      <c r="Y7" s="10">
        <f t="shared" si="7"/>
        <v>3.7050938337801607</v>
      </c>
    </row>
    <row r="8" spans="1:25">
      <c r="A8" s="2" t="s">
        <v>8</v>
      </c>
      <c r="B8" s="2">
        <v>14276</v>
      </c>
      <c r="C8" s="2">
        <v>1869</v>
      </c>
      <c r="D8" s="10">
        <f t="shared" si="0"/>
        <v>7.6383092562867843</v>
      </c>
      <c r="E8" s="2">
        <v>5338</v>
      </c>
      <c r="F8" s="2">
        <v>1861</v>
      </c>
      <c r="G8" s="10">
        <f t="shared" si="1"/>
        <v>2.8683503492745834</v>
      </c>
      <c r="H8" s="2">
        <v>10767</v>
      </c>
      <c r="I8" s="2">
        <v>1867</v>
      </c>
      <c r="J8" s="10">
        <f t="shared" si="2"/>
        <v>5.7670058918050344</v>
      </c>
      <c r="K8" s="2">
        <v>12682</v>
      </c>
      <c r="L8" s="2">
        <v>1867</v>
      </c>
      <c r="M8" s="10">
        <f t="shared" si="3"/>
        <v>6.7927155865024105</v>
      </c>
      <c r="N8" s="2">
        <v>13516</v>
      </c>
      <c r="O8" s="2">
        <v>1865</v>
      </c>
      <c r="P8" s="10">
        <f t="shared" si="4"/>
        <v>7.2471849865951743</v>
      </c>
      <c r="Q8" s="2">
        <v>12508</v>
      </c>
      <c r="R8" s="2">
        <v>1876</v>
      </c>
      <c r="S8" s="10">
        <f>Q8/R8</f>
        <v>6.6673773987206824</v>
      </c>
      <c r="T8" s="5">
        <v>9211</v>
      </c>
      <c r="U8" s="2">
        <v>1862</v>
      </c>
      <c r="V8" s="10">
        <f t="shared" si="6"/>
        <v>4.9468313641245976</v>
      </c>
      <c r="W8" s="2">
        <v>4356</v>
      </c>
      <c r="X8" s="2">
        <v>1865</v>
      </c>
      <c r="Y8" s="10">
        <f t="shared" si="7"/>
        <v>2.3356568364611259</v>
      </c>
    </row>
    <row r="9" spans="1:25">
      <c r="A9" s="7" t="s">
        <v>17</v>
      </c>
      <c r="B9" s="26"/>
      <c r="C9" s="27"/>
      <c r="D9" s="11">
        <f>SUM(D5:D8)+SUM(D5:D7)</f>
        <v>29.91653290529695</v>
      </c>
      <c r="E9" s="26"/>
      <c r="F9" s="27"/>
      <c r="G9" s="11">
        <f>SUM(G5:G8)+SUM(G5:G7)</f>
        <v>29.665771090811393</v>
      </c>
      <c r="H9" s="26"/>
      <c r="I9" s="27"/>
      <c r="J9" s="11">
        <f>SUM(J5:J8)+SUM(J5:J7)</f>
        <v>29.986609534011784</v>
      </c>
      <c r="K9" s="26"/>
      <c r="L9" s="27"/>
      <c r="M9" s="11">
        <f>SUM(M5:M8)+SUM(M5:M7)</f>
        <v>30.026780931976432</v>
      </c>
      <c r="N9" s="26"/>
      <c r="O9" s="27"/>
      <c r="P9" s="11">
        <f>SUM(P5:P8)+SUM(P5:P7)</f>
        <v>29.809115281501342</v>
      </c>
      <c r="Q9" s="26"/>
      <c r="R9" s="27"/>
      <c r="S9" s="11">
        <f>SUM(S5:S8)+SUM(S5:S7)</f>
        <v>29.937100213219615</v>
      </c>
      <c r="T9" s="26"/>
      <c r="U9" s="27"/>
      <c r="V9" s="11">
        <f>SUM(V5:V8)+SUM(V5:V7)</f>
        <v>29.954350161117077</v>
      </c>
      <c r="W9" s="26"/>
      <c r="X9" s="27"/>
      <c r="Y9" s="11">
        <f>SUM(Y5:Y8)+SUM(Y5:Y7)</f>
        <v>29.70616621983914</v>
      </c>
    </row>
    <row r="10" spans="1:25">
      <c r="A10" s="6"/>
    </row>
    <row r="11" spans="1:25">
      <c r="A11" t="s">
        <v>4</v>
      </c>
    </row>
    <row r="12" spans="1:25">
      <c r="A12" t="s">
        <v>11</v>
      </c>
      <c r="N12" s="15"/>
      <c r="O12" s="15"/>
      <c r="P12" s="16"/>
      <c r="Q12" s="15"/>
      <c r="R12" s="15"/>
      <c r="S12" s="16"/>
      <c r="Y12"/>
    </row>
    <row r="13" spans="1:25">
      <c r="A13" t="s">
        <v>20</v>
      </c>
      <c r="N13" s="15"/>
      <c r="O13" s="15"/>
      <c r="P13" s="16"/>
      <c r="Q13" s="15"/>
      <c r="R13" s="15"/>
      <c r="S13" s="16"/>
      <c r="Y13"/>
    </row>
    <row r="14" spans="1:25">
      <c r="A14" t="s">
        <v>12</v>
      </c>
      <c r="N14" s="15"/>
      <c r="O14" s="15"/>
      <c r="P14" s="16"/>
      <c r="Q14" s="15"/>
      <c r="R14" s="15"/>
      <c r="S14" s="16"/>
      <c r="Y14"/>
    </row>
    <row r="15" spans="1:25">
      <c r="N15" s="15"/>
      <c r="O15" s="15"/>
      <c r="P15" s="16"/>
      <c r="Q15" s="15"/>
      <c r="R15" s="15"/>
      <c r="S15" s="16"/>
      <c r="Y15"/>
    </row>
    <row r="16" spans="1:25">
      <c r="A16" t="s">
        <v>21</v>
      </c>
      <c r="N16" s="15"/>
      <c r="O16" s="15"/>
      <c r="P16" s="17"/>
      <c r="Q16" s="25"/>
      <c r="R16" s="25"/>
      <c r="S16" s="17"/>
      <c r="Y16"/>
    </row>
    <row r="17" spans="2:25">
      <c r="B17" s="15"/>
      <c r="D17" s="22"/>
      <c r="E17" s="15"/>
      <c r="F17" s="15"/>
      <c r="G17" s="16"/>
      <c r="H17" s="15"/>
      <c r="I17" s="15"/>
      <c r="J17" s="16"/>
      <c r="Y17"/>
    </row>
    <row r="18" spans="2:25">
      <c r="B18" s="15"/>
      <c r="D18" s="22"/>
      <c r="E18" s="15"/>
      <c r="F18" s="15"/>
      <c r="G18" s="16"/>
      <c r="H18" s="15"/>
      <c r="I18" s="15"/>
      <c r="J18" s="16"/>
      <c r="N18" s="15"/>
      <c r="O18" s="15"/>
      <c r="P18" s="16"/>
      <c r="T18" s="15"/>
      <c r="U18" s="15"/>
      <c r="V18" s="16"/>
    </row>
    <row r="19" spans="2:25">
      <c r="B19" s="15"/>
      <c r="D19" s="22"/>
      <c r="E19" s="15"/>
      <c r="F19" s="15"/>
      <c r="G19" s="16"/>
      <c r="H19" s="15"/>
      <c r="I19" s="15"/>
      <c r="J19" s="16"/>
      <c r="K19" s="15"/>
      <c r="L19" s="15"/>
      <c r="M19" s="16"/>
      <c r="N19" s="15"/>
      <c r="O19" s="15"/>
      <c r="P19" s="16"/>
      <c r="T19" s="15"/>
      <c r="U19" s="15"/>
      <c r="V19" s="16"/>
    </row>
    <row r="20" spans="2:25">
      <c r="B20" s="6"/>
      <c r="D20" s="22"/>
      <c r="E20" s="15"/>
      <c r="F20" s="15"/>
      <c r="G20" s="16"/>
      <c r="H20" s="15"/>
      <c r="I20" s="15"/>
      <c r="J20" s="16"/>
      <c r="K20" s="15"/>
      <c r="L20" s="15"/>
      <c r="M20" s="16"/>
      <c r="N20" s="15"/>
      <c r="O20" s="15"/>
      <c r="P20" s="16"/>
      <c r="T20" s="15"/>
      <c r="U20" s="15"/>
      <c r="V20" s="16"/>
    </row>
    <row r="21" spans="2:25">
      <c r="B21" s="24"/>
      <c r="D21" s="23"/>
      <c r="H21" s="15"/>
      <c r="I21" s="15"/>
      <c r="J21" s="16"/>
      <c r="K21" s="15"/>
      <c r="L21" s="15"/>
      <c r="M21" s="16"/>
      <c r="N21" s="15"/>
      <c r="O21" s="15"/>
      <c r="P21" s="16"/>
      <c r="T21" s="6"/>
      <c r="U21" s="15"/>
      <c r="V21" s="16"/>
    </row>
    <row r="22" spans="2:25">
      <c r="B22" s="24"/>
      <c r="H22" s="15"/>
      <c r="I22" s="15"/>
      <c r="J22" s="16"/>
      <c r="K22" s="15"/>
      <c r="L22" s="15"/>
      <c r="M22" s="16"/>
      <c r="N22" s="15"/>
      <c r="O22" s="15"/>
      <c r="P22" s="16"/>
      <c r="T22" s="25"/>
      <c r="U22" s="25"/>
      <c r="V22" s="17"/>
    </row>
    <row r="23" spans="2:25">
      <c r="H23" s="25"/>
      <c r="I23" s="25"/>
      <c r="J23" s="17"/>
      <c r="K23" s="25"/>
      <c r="L23" s="25"/>
      <c r="M23" s="17"/>
      <c r="N23" s="25"/>
      <c r="O23" s="25"/>
      <c r="P23" s="17"/>
    </row>
  </sheetData>
  <mergeCells count="21">
    <mergeCell ref="N23:O23"/>
    <mergeCell ref="K23:L23"/>
    <mergeCell ref="Q9:R9"/>
    <mergeCell ref="T9:U9"/>
    <mergeCell ref="W9:X9"/>
    <mergeCell ref="Q3:S3"/>
    <mergeCell ref="N9:O9"/>
    <mergeCell ref="T3:V3"/>
    <mergeCell ref="W3:Y3"/>
    <mergeCell ref="B3:D3"/>
    <mergeCell ref="E3:G3"/>
    <mergeCell ref="H3:J3"/>
    <mergeCell ref="K3:M3"/>
    <mergeCell ref="N3:P3"/>
    <mergeCell ref="H23:I23"/>
    <mergeCell ref="T22:U22"/>
    <mergeCell ref="B9:C9"/>
    <mergeCell ref="E9:F9"/>
    <mergeCell ref="H9:I9"/>
    <mergeCell ref="K9:L9"/>
    <mergeCell ref="Q16:R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</dc:creator>
  <cp:lastModifiedBy>Albert</cp:lastModifiedBy>
  <dcterms:created xsi:type="dcterms:W3CDTF">2021-07-12T03:19:52Z</dcterms:created>
  <dcterms:modified xsi:type="dcterms:W3CDTF">2021-11-20T13:24:48Z</dcterms:modified>
</cp:coreProperties>
</file>